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1777AC19-D578-4FB4-A0CE-83B6F73FBD2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<sst xmlns="http://schemas.openxmlformats.org/spreadsheetml/2006/main" count="8066" uniqueCount="1829">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</sst>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9" zoomScale="90" zoomScaleNormal="90" zoomScaleSheetLayoutView="100" workbookViewId="0">
      <selection activeCell="E26" sqref="E26:F2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424</v>
      </c>
      <c r="B10" s="155"/>
      <c r="C10" s="149" t="str">
        <f>VLOOKUP(A10,Listado!A6:R456,6,0)</f>
        <v>G. OBRAS EN LÍNEAS EN EXPLOTACIÓN</v>
      </c>
      <c r="D10" s="149"/>
      <c r="E10" s="149"/>
      <c r="F10" s="149"/>
      <c r="G10" s="149" t="str">
        <f>VLOOKUP(A10,Listado!A6:R456,7,0)</f>
        <v>Técnico/a 2</v>
      </c>
      <c r="H10" s="149"/>
      <c r="I10" s="150" t="str">
        <f>VLOOKUP(A10,Listado!A6:R456,2,0)</f>
        <v>Técnico/a de apoyo Obras Ferroviarias de línea convencional.</v>
      </c>
      <c r="J10" s="151"/>
      <c r="K10" s="149" t="str">
        <f>VLOOKUP(A10,Listado!A6:R456,11,0)</f>
        <v>Sevilla</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5 años de experiencia en labores de consultoría pública.
Valorable conocimientos de procedimientos del ADIF.
Valorable conocimientos de análisis de datos.</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t="s">
        <v>1828</v>
      </c>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32"/>
      <c r="B35" s="19"/>
      <c r="C35" s="207"/>
      <c r="D35" s="208"/>
      <c r="E35" s="209"/>
      <c r="F35" s="210"/>
      <c r="G35" s="225"/>
      <c r="H35" s="225"/>
      <c r="I35" s="225"/>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mGgJH2YXb+oUzhsdvJ0DQDs44Qopartx0TSOsXpqWRtYkGU9xE9yoTrfx9BIRQ6H/vXxlVC0ryOCSS4gJ+jjA==" saltValue="a3TzFD7w8yLuoC9bX1wmv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2022-09-29T13:08:37Z</dcterms:modified>
</cp:coreProperties>
</file>